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eyes\Documents\"/>
    </mc:Choice>
  </mc:AlternateContent>
  <bookViews>
    <workbookView xWindow="360" yWindow="270" windowWidth="14940" windowHeight="9150"/>
  </bookViews>
  <sheets>
    <sheet name="CB-0101  EJECUCION PRESUPUES..." sheetId="1" r:id="rId1"/>
  </sheets>
  <calcPr calcId="152511"/>
</workbook>
</file>

<file path=xl/calcChain.xml><?xml version="1.0" encoding="utf-8"?>
<calcChain xmlns="http://schemas.openxmlformats.org/spreadsheetml/2006/main">
  <c r="J14" i="1" l="1"/>
  <c r="L13" i="1" l="1"/>
  <c r="L15" i="1"/>
  <c r="J12" i="1"/>
  <c r="K12" i="1" s="1"/>
  <c r="J11" i="1"/>
  <c r="K11" i="1" s="1"/>
  <c r="I14" i="1"/>
  <c r="H14" i="1"/>
  <c r="H12" i="1"/>
  <c r="H11" i="1"/>
  <c r="E12" i="1"/>
  <c r="E11" i="1" s="1"/>
  <c r="E14" i="1"/>
  <c r="L14" i="1"/>
  <c r="I11" i="1"/>
  <c r="I12" i="1"/>
  <c r="K13" i="1"/>
  <c r="K14" i="1"/>
  <c r="K15" i="1"/>
  <c r="L12" i="1" l="1"/>
  <c r="L11" i="1"/>
</calcChain>
</file>

<file path=xl/sharedStrings.xml><?xml version="1.0" encoding="utf-8"?>
<sst xmlns="http://schemas.openxmlformats.org/spreadsheetml/2006/main" count="38" uniqueCount="38">
  <si>
    <t>Tipo Informe</t>
  </si>
  <si>
    <t xml:space="preserve">1 FINANCIERO-PRESUPUESTO </t>
  </si>
  <si>
    <t>Formulario</t>
  </si>
  <si>
    <t>CB-0101: EJECUCION PRESUPUESTAL DE INGRESOS</t>
  </si>
  <si>
    <t>Moneda Informe</t>
  </si>
  <si>
    <t>Entidad</t>
  </si>
  <si>
    <t>Fecha</t>
  </si>
  <si>
    <t>Periodicidad</t>
  </si>
  <si>
    <t>Mensual</t>
  </si>
  <si>
    <t>[1]</t>
  </si>
  <si>
    <t>EJECUCION PRESUPUESTAL DE INGRESOS</t>
  </si>
  <si>
    <t>CODIGO DE CUENTA</t>
  </si>
  <si>
    <t>NOMBRE DE LA CUENTA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</si>
  <si>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</si>
  <si>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</si>
  <si>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</si>
  <si>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</si>
  <si>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</si>
  <si>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</si>
  <si>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% EJECUCION PRESUPUESTAL</t>
  </si>
  <si>
    <t>SALDO POR RECAUDAR</t>
  </si>
  <si>
    <t>RECONOCIMIENTOS VIGENCIA ACTUAL</t>
  </si>
  <si>
    <t>RECAUDO ACUMULADO CON RECONOCIMIENTO</t>
  </si>
  <si>
    <t>FILA_10</t>
  </si>
  <si>
    <t>FILA_20</t>
  </si>
  <si>
    <t>FILA_30</t>
  </si>
  <si>
    <t>FILA_40</t>
  </si>
  <si>
    <t>FILA_50</t>
  </si>
  <si>
    <t>2-2-4</t>
  </si>
  <si>
    <t>ADMINSITRACION CENTRAL</t>
  </si>
  <si>
    <t>2-2-4-01</t>
  </si>
  <si>
    <t>APORTE ORDINARIO</t>
  </si>
  <si>
    <t>2-2-4-01-01</t>
  </si>
  <si>
    <t>VIGENCIA</t>
  </si>
  <si>
    <t>2-2-4-01-02</t>
  </si>
  <si>
    <t>VIGENCIA ANTERIOR</t>
  </si>
  <si>
    <t>2-2-4-01-02-01</t>
  </si>
  <si>
    <t>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</si>
</sst>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vertical="center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5"/>
  <sheetViews>
    <sheetView tabSelected="1" topLeftCell="H1" workbookViewId="0">
      <selection activeCell="L11" sqref="L11"/>
    </sheetView>
  </sheetViews>
  <sheetFormatPr baseColWidth="10" defaultColWidth="0" defaultRowHeight="12.75" x14ac:dyDescent="0.2"/>
  <cols>
    <col min="1" max="1" width="9.140625" customWidth="1"/>
    <col min="2" max="2" width="17" customWidth="1"/>
    <col min="3" max="3" width="22" customWidth="1"/>
    <col min="4" max="5" width="25" customWidth="1"/>
    <col min="6" max="6" width="28" customWidth="1"/>
    <col min="7" max="7" width="31" customWidth="1"/>
    <col min="8" max="8" width="28" customWidth="1"/>
    <col min="9" max="9" width="22" customWidth="1"/>
    <col min="10" max="10" width="25" customWidth="1"/>
    <col min="11" max="11" width="30" customWidth="1"/>
    <col min="12" max="12" width="24" customWidth="1"/>
    <col min="13" max="13" width="37" customWidth="1"/>
    <col min="14" max="14" width="42" customWidth="1"/>
    <col min="15" max="15" width="9.140625" customWidth="1"/>
    <col min="16" max="16384" width="8.85546875" hidden="1"/>
  </cols>
  <sheetData>
    <row r="1" spans="1:14" x14ac:dyDescent="0.2">
      <c r="B1" s="1" t="s">
        <v>0</v>
      </c>
      <c r="C1" s="1">
        <v>1</v>
      </c>
      <c r="D1" s="6" t="s">
        <v>1</v>
      </c>
      <c r="E1" s="7"/>
      <c r="F1" s="7"/>
      <c r="G1" s="7"/>
      <c r="H1" s="7"/>
    </row>
    <row r="2" spans="1:14" x14ac:dyDescent="0.2">
      <c r="B2" s="1" t="s">
        <v>2</v>
      </c>
      <c r="C2" s="1">
        <v>100</v>
      </c>
      <c r="D2" s="6" t="s">
        <v>3</v>
      </c>
      <c r="E2" s="7"/>
      <c r="F2" s="7"/>
      <c r="G2" s="7"/>
      <c r="H2" s="7"/>
    </row>
    <row r="3" spans="1:14" x14ac:dyDescent="0.2">
      <c r="B3" s="1" t="s">
        <v>4</v>
      </c>
      <c r="C3" s="1">
        <v>1</v>
      </c>
    </row>
    <row r="4" spans="1:14" x14ac:dyDescent="0.2">
      <c r="B4" s="1" t="s">
        <v>5</v>
      </c>
      <c r="C4" s="1">
        <v>801</v>
      </c>
    </row>
    <row r="5" spans="1:14" x14ac:dyDescent="0.2">
      <c r="B5" s="1" t="s">
        <v>6</v>
      </c>
      <c r="C5" s="3">
        <v>42185</v>
      </c>
    </row>
    <row r="6" spans="1:14" x14ac:dyDescent="0.2">
      <c r="B6" s="1" t="s">
        <v>7</v>
      </c>
      <c r="C6" s="1">
        <v>1</v>
      </c>
      <c r="D6" s="1" t="s">
        <v>8</v>
      </c>
    </row>
    <row r="8" spans="1:14" x14ac:dyDescent="0.2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C9" s="1">
        <v>1</v>
      </c>
      <c r="D9" s="1">
        <v>2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</row>
    <row r="10" spans="1:14" ht="13.5" thickBot="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3.5" thickBot="1" x14ac:dyDescent="0.25">
      <c r="A11" s="1">
        <v>10</v>
      </c>
      <c r="B11" s="4" t="s">
        <v>23</v>
      </c>
      <c r="C11" s="4" t="s">
        <v>28</v>
      </c>
      <c r="D11" s="4" t="s">
        <v>29</v>
      </c>
      <c r="E11" s="4">
        <f>SUM(E14+E12)</f>
        <v>113779977324</v>
      </c>
      <c r="F11" s="4">
        <v>0</v>
      </c>
      <c r="G11" s="4">
        <v>0</v>
      </c>
      <c r="H11" s="4">
        <f>SUM(H14+H12)</f>
        <v>113779977324</v>
      </c>
      <c r="I11" s="4">
        <f>SUM(I15+I13)</f>
        <v>6874962668</v>
      </c>
      <c r="J11" s="4">
        <f>SUM(J15+J13)</f>
        <v>66307786690</v>
      </c>
      <c r="K11" s="5">
        <f>+J11/H11%</f>
        <v>58.277201533607155</v>
      </c>
      <c r="L11" s="4">
        <f>+E11-J11</f>
        <v>47472190634</v>
      </c>
      <c r="M11" s="2">
        <v>0</v>
      </c>
      <c r="N11" s="2">
        <v>0</v>
      </c>
    </row>
    <row r="12" spans="1:14" ht="13.5" thickBot="1" x14ac:dyDescent="0.25">
      <c r="A12" s="1">
        <v>20</v>
      </c>
      <c r="B12" s="4" t="s">
        <v>24</v>
      </c>
      <c r="C12" s="4" t="s">
        <v>30</v>
      </c>
      <c r="D12" s="4" t="s">
        <v>31</v>
      </c>
      <c r="E12" s="4">
        <f>E13</f>
        <v>107382903000</v>
      </c>
      <c r="F12" s="4">
        <v>0</v>
      </c>
      <c r="G12" s="4">
        <v>0</v>
      </c>
      <c r="H12" s="4">
        <f>H13</f>
        <v>107382903000</v>
      </c>
      <c r="I12" s="4">
        <f>SUM(I13)</f>
        <v>6613832076</v>
      </c>
      <c r="J12" s="4">
        <f>SUM(J13)</f>
        <v>62195181921</v>
      </c>
      <c r="K12" s="5">
        <f>+J12/H12%</f>
        <v>57.919072946835868</v>
      </c>
      <c r="L12" s="4">
        <f>+E12-J12</f>
        <v>45187721079</v>
      </c>
      <c r="M12" s="2">
        <v>0</v>
      </c>
      <c r="N12" s="2">
        <v>0</v>
      </c>
    </row>
    <row r="13" spans="1:14" ht="13.5" thickBot="1" x14ac:dyDescent="0.25">
      <c r="A13" s="1">
        <v>30</v>
      </c>
      <c r="B13" s="4" t="s">
        <v>25</v>
      </c>
      <c r="C13" s="4" t="s">
        <v>32</v>
      </c>
      <c r="D13" s="4" t="s">
        <v>33</v>
      </c>
      <c r="E13" s="4">
        <v>107382903000</v>
      </c>
      <c r="F13" s="4">
        <v>0</v>
      </c>
      <c r="G13" s="4">
        <v>0</v>
      </c>
      <c r="H13" s="4">
        <v>107382903000</v>
      </c>
      <c r="I13" s="4">
        <v>6613832076</v>
      </c>
      <c r="J13" s="4">
        <v>62195181921</v>
      </c>
      <c r="K13" s="5">
        <f>+J13/H13%</f>
        <v>57.919072946835868</v>
      </c>
      <c r="L13" s="4">
        <f>+E13-J13</f>
        <v>45187721079</v>
      </c>
      <c r="M13" s="2">
        <v>0</v>
      </c>
      <c r="N13" s="2">
        <v>0</v>
      </c>
    </row>
    <row r="14" spans="1:14" ht="13.5" thickBot="1" x14ac:dyDescent="0.25">
      <c r="A14" s="1">
        <v>40</v>
      </c>
      <c r="B14" s="4" t="s">
        <v>26</v>
      </c>
      <c r="C14" s="4" t="s">
        <v>34</v>
      </c>
      <c r="D14" s="4" t="s">
        <v>35</v>
      </c>
      <c r="E14" s="4">
        <f>E15</f>
        <v>6397074324</v>
      </c>
      <c r="F14" s="4">
        <v>0</v>
      </c>
      <c r="G14" s="4">
        <v>0</v>
      </c>
      <c r="H14" s="4">
        <f>H15</f>
        <v>6397074324</v>
      </c>
      <c r="I14" s="4">
        <f>I15</f>
        <v>261130592</v>
      </c>
      <c r="J14" s="4">
        <f>J15</f>
        <v>4112604769</v>
      </c>
      <c r="K14" s="5">
        <f>+J14/H14%</f>
        <v>64.28883831426937</v>
      </c>
      <c r="L14" s="4">
        <f>+E14-J14</f>
        <v>2284469555</v>
      </c>
      <c r="M14" s="2">
        <v>0</v>
      </c>
      <c r="N14" s="2">
        <v>0</v>
      </c>
    </row>
    <row r="15" spans="1:14" ht="13.5" thickBot="1" x14ac:dyDescent="0.25">
      <c r="A15" s="1">
        <v>50</v>
      </c>
      <c r="B15" s="4" t="s">
        <v>27</v>
      </c>
      <c r="C15" s="4" t="s">
        <v>36</v>
      </c>
      <c r="D15" s="4" t="s">
        <v>37</v>
      </c>
      <c r="E15" s="4">
        <v>6397074324</v>
      </c>
      <c r="F15" s="4">
        <v>0</v>
      </c>
      <c r="G15" s="4">
        <v>0</v>
      </c>
      <c r="H15" s="4">
        <v>6397074324</v>
      </c>
      <c r="I15" s="4">
        <v>261130592</v>
      </c>
      <c r="J15" s="4">
        <v>4112604769</v>
      </c>
      <c r="K15" s="5">
        <f>+J15/H15%</f>
        <v>64.28883831426937</v>
      </c>
      <c r="L15" s="4">
        <f>+E15-J15</f>
        <v>2284469555</v>
      </c>
      <c r="M15" s="2">
        <v>0</v>
      </c>
      <c r="N15" s="2">
        <v>0</v>
      </c>
    </row>
  </sheetData>
  <mergeCells count="3">
    <mergeCell ref="D1:H1"/>
    <mergeCell ref="D2:H2"/>
    <mergeCell ref="B8:N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CB-0101  EJECUCION PRESUPUES...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DORYS REYES SALCEDO</dc:creator>
  <cp:lastModifiedBy>DORYS REYES SALCEDO</cp:lastModifiedBy>
  <dcterms:created xsi:type="dcterms:W3CDTF">2011-12-06T14:37:58Z</dcterms:created>
  <dcterms:modified xsi:type="dcterms:W3CDTF">2015-09-09T17:05:56Z</dcterms:modified>
</cp:coreProperties>
</file>